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730"/>
  <workbookPr/>
  <mc:AlternateContent xmlns:mc="http://schemas.openxmlformats.org/markup-compatibility/2006">
    <mc:Choice Requires="x15">
      <x15ac:absPath xmlns:x15ac="http://schemas.microsoft.com/office/spreadsheetml/2010/11/ac" url="C:\Users\12\Desktop\Linia Albastra  nou 29.04.2025\documente PH expropriere coridor mobilitate\"/>
    </mc:Choice>
  </mc:AlternateContent>
  <xr:revisionPtr revIDLastSave="0" documentId="13_ncr:1_{361905D2-F791-42E8-9127-75DFF74EDA5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4" i="1" l="1"/>
  <c r="I46" i="1" s="1"/>
  <c r="G46" i="1"/>
  <c r="H43" i="1"/>
  <c r="H42" i="1"/>
</calcChain>
</file>

<file path=xl/sharedStrings.xml><?xml version="1.0" encoding="utf-8"?>
<sst xmlns="http://schemas.openxmlformats.org/spreadsheetml/2006/main" count="65" uniqueCount="48">
  <si>
    <t>NR. CRT.</t>
  </si>
  <si>
    <t xml:space="preserve">NR. CF </t>
  </si>
  <si>
    <t xml:space="preserve">NUME SI PRENUME PROPRIETAR </t>
  </si>
  <si>
    <t>CATEGORIA DE FOLOSINȚĂ</t>
  </si>
  <si>
    <t>SUPRAFATA DIN ACTUL DE PROPRIETATE (MP)</t>
  </si>
  <si>
    <t>SUPRAFATA AFECTATA DE CORIDORUL DE EXPROPRIERE (MP)</t>
  </si>
  <si>
    <t>DRAGAN CONSTANTA</t>
  </si>
  <si>
    <t>Arabil/intravilan</t>
  </si>
  <si>
    <t>SOCIETATEA PRODIMA SRL</t>
  </si>
  <si>
    <t>Curți, construcții</t>
  </si>
  <si>
    <t>CALINI IOAN</t>
  </si>
  <si>
    <t xml:space="preserve"> si sotia </t>
  </si>
  <si>
    <t>CALINI MARIUTA</t>
  </si>
  <si>
    <t>RUSU NICOLAE</t>
  </si>
  <si>
    <t>RUS DUMITRU</t>
  </si>
  <si>
    <t>RUNCAN IOAN</t>
  </si>
  <si>
    <t>si sotia</t>
  </si>
  <si>
    <t>RUNCAN CATALINA-IOANA</t>
  </si>
  <si>
    <t>SMAKAJ ANUTA</t>
  </si>
  <si>
    <t>MANGA ILEANA</t>
  </si>
  <si>
    <t>DEAC MARIOARA</t>
  </si>
  <si>
    <t>LÁZÁR ILEANA-ANA</t>
  </si>
  <si>
    <t>DOROFTEI MIHAI RINDUNEL DAN ½</t>
  </si>
  <si>
    <t>BULBUC FLORINA DOMNITA ELENA ½</t>
  </si>
  <si>
    <t xml:space="preserve">MOLDOVAN DANUT OVIDIU </t>
  </si>
  <si>
    <t>MOLDOVAN MONICA</t>
  </si>
  <si>
    <t>TP 8600/1996</t>
  </si>
  <si>
    <t>PADURE PETRU – vandut cu contract sub semnatura privata la Sangeorzan Pavel; Salauta SRL</t>
  </si>
  <si>
    <t>OŞAN RADU-CORNEL, OŞAN CRISTINA</t>
  </si>
  <si>
    <t>POP FINEAS, POP DENISA</t>
  </si>
  <si>
    <t>MUREȘIAN MONICA-MARIA,</t>
  </si>
  <si>
    <t>PRISECARU CONSTANTIN, PRISECARU ELENA</t>
  </si>
  <si>
    <t>TOTAL VALOARE DESPĂGUBIRI</t>
  </si>
  <si>
    <t xml:space="preserve">              TOTAL SUPRAFAȚĂ   EXPROPRIATĂ</t>
  </si>
  <si>
    <t>VALOARE DE PIAȚĂ
 LEI/MP
-2025-</t>
  </si>
  <si>
    <t>VALOARE TOTALĂ DESPĂGUBIRE ACORDATĂ
-2025-</t>
  </si>
  <si>
    <t>curți construcții/ arabil</t>
  </si>
  <si>
    <t>curți construcții/ arabil/ fâneață/ drum</t>
  </si>
  <si>
    <t>curți construcții/ fâneață</t>
  </si>
  <si>
    <t>ANEXA NR.4</t>
  </si>
  <si>
    <t>la Hotărârea nr.__________________</t>
  </si>
  <si>
    <t>a Consiliului local al municipiului Bistrița</t>
  </si>
  <si>
    <t>LISTA</t>
  </si>
  <si>
    <t xml:space="preserve">IMOBILELOR AFECTATE DE CULOARUL DE EXPROPRIERE SITUATE ÎN MUNICIPIUL BISTRIȚA, </t>
  </si>
  <si>
    <t>SI VALOAREA DESPĂGUBIRILOR ESTIMATE</t>
  </si>
  <si>
    <t xml:space="preserve">REFERITOR LA OBIECTIVUL DE INVESTITII „CORIDOR DE MOBILITATE DURABILA AFERENT </t>
  </si>
  <si>
    <t>RAULUI BISTRITA” – etapa I</t>
  </si>
  <si>
    <t>Notă: Valorile de piață a proprietăților estimate în tabelul de mai sus nu includ TVA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</si>
</sst>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3"/>
      <color theme="1"/>
      <name val="Arial"/>
      <family val="2"/>
    </font>
    <font>
      <sz val="14"/>
      <color theme="1"/>
      <name val="Arial"/>
      <family val="2"/>
    </font>
    <font>
      <b/>
      <sz val="14"/>
      <name val="Arial"/>
      <family val="2"/>
    </font>
    <font>
      <b/>
      <sz val="14"/>
      <color theme="1"/>
      <name val="Arial"/>
      <family val="2"/>
    </font>
    <font>
      <sz val="14"/>
      <color theme="1"/>
      <name val="Calibri"/>
      <family val="2"/>
      <scheme val="minor"/>
    </font>
    <font>
      <sz val="12"/>
      <color theme="1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sz val="12"/>
      <color theme="1"/>
      <name val="Calibri"/>
      <family val="2"/>
      <scheme val="minor"/>
    </font>
    <font>
      <b/>
      <sz val="12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right" vertical="center"/>
    </xf>
    <xf numFmtId="0" fontId="5" fillId="0" borderId="0" xfId="0" applyFont="1" applyAlignment="1">
      <alignment horizontal="right" vertical="center"/>
    </xf>
    <xf numFmtId="0" fontId="5" fillId="0" borderId="0" xfId="0" applyFont="1" applyAlignment="1">
      <alignment horizontal="center" vertical="center"/>
    </xf>
    <xf numFmtId="0" fontId="6" fillId="0" borderId="0" xfId="0" applyFont="1"/>
    <xf numFmtId="0" fontId="5" fillId="0" borderId="1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4" fontId="7" fillId="0" borderId="13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4" fontId="7" fillId="0" borderId="12" xfId="0" applyNumberFormat="1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2" fontId="7" fillId="0" borderId="10" xfId="0" applyNumberFormat="1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4" fontId="9" fillId="0" borderId="1" xfId="0" applyNumberFormat="1" applyFont="1" applyBorder="1" applyAlignment="1">
      <alignment horizontal="center" vertical="center" wrapText="1"/>
    </xf>
    <xf numFmtId="0" fontId="10" fillId="0" borderId="0" xfId="0" applyFont="1"/>
    <xf numFmtId="0" fontId="11" fillId="0" borderId="0" xfId="0" applyFont="1"/>
    <xf numFmtId="0" fontId="9" fillId="0" borderId="10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4" fontId="8" fillId="0" borderId="1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4" fontId="7" fillId="0" borderId="1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4" fontId="7" fillId="0" borderId="14" xfId="0" applyNumberFormat="1" applyFont="1" applyBorder="1" applyAlignment="1">
      <alignment horizontal="center" vertical="center" wrapText="1"/>
    </xf>
    <xf numFmtId="4" fontId="7" fillId="0" borderId="13" xfId="0" applyNumberFormat="1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 wrapText="1"/>
    </xf>
    <xf numFmtId="0" fontId="7" fillId="0" borderId="16" xfId="0" applyFont="1" applyBorder="1" applyAlignment="1">
      <alignment horizontal="center" vertical="center" wrapText="1"/>
    </xf>
    <xf numFmtId="4" fontId="7" fillId="0" borderId="17" xfId="0" applyNumberFormat="1" applyFont="1" applyBorder="1" applyAlignment="1">
      <alignment horizontal="center" vertical="center" wrapText="1"/>
    </xf>
    <xf numFmtId="0" fontId="7" fillId="0" borderId="18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7" fillId="0" borderId="19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I48"/>
  <sheetViews>
    <sheetView tabSelected="1" topLeftCell="A2" workbookViewId="0">
      <pane xSplit="2" ySplit="12" topLeftCell="C14" activePane="bottomRight" state="frozen"/>
      <selection activeCell="A2" sqref="A2"/>
      <selection pane="topRight" activeCell="C2" sqref="C2"/>
      <selection pane="bottomLeft" activeCell="A8" sqref="A8"/>
      <selection pane="bottomRight" activeCell="P22" sqref="P22"/>
    </sheetView>
  </sheetViews>
  <sheetFormatPr defaultRowHeight="15" x14ac:dyDescent="0.25"/>
  <cols>
    <col min="3" max="3" width="11.85546875" customWidth="1"/>
    <col min="4" max="4" width="20.7109375" customWidth="1"/>
    <col min="5" max="5" width="17.85546875" customWidth="1"/>
    <col min="6" max="6" width="20.85546875" customWidth="1"/>
    <col min="7" max="7" width="21.28515625" customWidth="1"/>
    <col min="8" max="8" width="16.28515625" customWidth="1"/>
    <col min="9" max="9" width="18.140625" customWidth="1"/>
  </cols>
  <sheetData>
    <row r="2" spans="2:9" s="2" customFormat="1" ht="18" x14ac:dyDescent="0.25">
      <c r="B2" s="3"/>
      <c r="C2" s="3"/>
      <c r="D2" s="3"/>
      <c r="E2" s="3"/>
      <c r="F2" s="3"/>
      <c r="G2" s="3"/>
      <c r="H2" s="3"/>
      <c r="I2" s="4" t="s">
        <v>39</v>
      </c>
    </row>
    <row r="3" spans="2:9" s="2" customFormat="1" ht="18" x14ac:dyDescent="0.25">
      <c r="B3" s="3"/>
      <c r="C3" s="3"/>
      <c r="D3" s="3"/>
      <c r="E3" s="3"/>
      <c r="F3" s="3"/>
      <c r="G3" s="3"/>
      <c r="H3" s="3"/>
      <c r="I3" s="5" t="s">
        <v>40</v>
      </c>
    </row>
    <row r="4" spans="2:9" s="2" customFormat="1" ht="18" x14ac:dyDescent="0.25">
      <c r="B4" s="3"/>
      <c r="C4" s="3"/>
      <c r="D4" s="3"/>
      <c r="E4" s="3"/>
      <c r="F4" s="3"/>
      <c r="G4" s="3"/>
      <c r="H4" s="3"/>
      <c r="I4" s="5" t="s">
        <v>41</v>
      </c>
    </row>
    <row r="5" spans="2:9" s="2" customFormat="1" ht="18" x14ac:dyDescent="0.25">
      <c r="B5" s="3"/>
      <c r="C5" s="3"/>
      <c r="D5" s="3"/>
      <c r="E5" s="3"/>
      <c r="F5" s="3"/>
      <c r="G5" s="3"/>
      <c r="H5" s="3"/>
      <c r="I5" s="5"/>
    </row>
    <row r="6" spans="2:9" s="2" customFormat="1" ht="18" x14ac:dyDescent="0.25">
      <c r="B6" s="3"/>
      <c r="C6" s="3"/>
      <c r="D6" s="3"/>
      <c r="E6" s="3"/>
      <c r="F6" s="6" t="s">
        <v>42</v>
      </c>
      <c r="G6" s="3"/>
      <c r="H6" s="3"/>
      <c r="I6" s="5"/>
    </row>
    <row r="7" spans="2:9" s="2" customFormat="1" ht="18" x14ac:dyDescent="0.25">
      <c r="B7" s="3"/>
      <c r="C7" s="3"/>
      <c r="D7" s="3"/>
      <c r="E7" s="3"/>
      <c r="F7" s="6" t="s">
        <v>43</v>
      </c>
      <c r="G7" s="3"/>
      <c r="H7" s="3"/>
      <c r="I7" s="5"/>
    </row>
    <row r="8" spans="2:9" s="2" customFormat="1" ht="18" x14ac:dyDescent="0.25">
      <c r="B8" s="3"/>
      <c r="C8" s="3"/>
      <c r="D8" s="3"/>
      <c r="E8" s="3"/>
      <c r="F8" s="6" t="s">
        <v>44</v>
      </c>
      <c r="G8" s="3"/>
      <c r="H8" s="3"/>
      <c r="I8" s="5"/>
    </row>
    <row r="9" spans="2:9" s="2" customFormat="1" ht="18" x14ac:dyDescent="0.25">
      <c r="B9" s="3"/>
      <c r="C9" s="3"/>
      <c r="D9" s="3"/>
      <c r="E9" s="3"/>
      <c r="F9" s="6" t="s">
        <v>45</v>
      </c>
      <c r="G9" s="3"/>
      <c r="H9" s="3"/>
      <c r="I9" s="5"/>
    </row>
    <row r="10" spans="2:9" s="2" customFormat="1" ht="18" x14ac:dyDescent="0.25">
      <c r="B10" s="3"/>
      <c r="C10" s="3"/>
      <c r="D10" s="3"/>
      <c r="E10" s="3"/>
      <c r="F10" s="6" t="s">
        <v>46</v>
      </c>
      <c r="G10" s="3"/>
      <c r="H10" s="3"/>
      <c r="I10" s="5"/>
    </row>
    <row r="11" spans="2:9" ht="18.75" x14ac:dyDescent="0.3">
      <c r="B11" s="7"/>
      <c r="C11" s="7"/>
      <c r="D11" s="7"/>
      <c r="E11" s="7"/>
      <c r="F11" s="7"/>
      <c r="G11" s="7"/>
      <c r="H11" s="7"/>
      <c r="I11" s="7"/>
    </row>
    <row r="12" spans="2:9" ht="19.5" thickBot="1" x14ac:dyDescent="0.35">
      <c r="B12" s="7"/>
      <c r="C12" s="7"/>
      <c r="D12" s="7"/>
      <c r="E12" s="7"/>
      <c r="F12" s="7"/>
      <c r="G12" s="7"/>
      <c r="H12" s="7"/>
      <c r="I12" s="7"/>
    </row>
    <row r="13" spans="2:9" ht="89.25" customHeight="1" thickBot="1" x14ac:dyDescent="0.3">
      <c r="B13" s="8" t="s">
        <v>0</v>
      </c>
      <c r="C13" s="8" t="s">
        <v>1</v>
      </c>
      <c r="D13" s="8" t="s">
        <v>2</v>
      </c>
      <c r="E13" s="8" t="s">
        <v>3</v>
      </c>
      <c r="F13" s="8" t="s">
        <v>4</v>
      </c>
      <c r="G13" s="9" t="s">
        <v>5</v>
      </c>
      <c r="H13" s="10" t="s">
        <v>34</v>
      </c>
      <c r="I13" s="11" t="s">
        <v>35</v>
      </c>
    </row>
    <row r="14" spans="2:9" ht="30.75" thickBot="1" x14ac:dyDescent="0.3">
      <c r="B14" s="12">
        <v>1</v>
      </c>
      <c r="C14" s="13">
        <v>69842</v>
      </c>
      <c r="D14" s="13" t="s">
        <v>6</v>
      </c>
      <c r="E14" s="13" t="s">
        <v>7</v>
      </c>
      <c r="F14" s="13">
        <v>8150</v>
      </c>
      <c r="G14" s="14">
        <v>1032</v>
      </c>
      <c r="H14" s="14">
        <v>517.46</v>
      </c>
      <c r="I14" s="15">
        <f>G14*H14</f>
        <v>534018.72000000009</v>
      </c>
    </row>
    <row r="15" spans="2:9" x14ac:dyDescent="0.25">
      <c r="B15" s="35">
        <v>2</v>
      </c>
      <c r="C15" s="35">
        <v>79283</v>
      </c>
      <c r="D15" s="35" t="s">
        <v>8</v>
      </c>
      <c r="E15" s="17" t="s">
        <v>9</v>
      </c>
      <c r="F15" s="35">
        <v>12787</v>
      </c>
      <c r="G15" s="38">
        <v>1278</v>
      </c>
      <c r="H15" s="38">
        <v>447.8</v>
      </c>
      <c r="I15" s="41">
        <v>577662</v>
      </c>
    </row>
    <row r="16" spans="2:9" ht="20.25" customHeight="1" thickBot="1" x14ac:dyDescent="0.3">
      <c r="B16" s="37"/>
      <c r="C16" s="37"/>
      <c r="D16" s="37"/>
      <c r="E16" s="13" t="s">
        <v>7</v>
      </c>
      <c r="F16" s="37"/>
      <c r="G16" s="40"/>
      <c r="H16" s="40"/>
      <c r="I16" s="41"/>
    </row>
    <row r="17" spans="2:9" x14ac:dyDescent="0.25">
      <c r="B17" s="35">
        <v>3</v>
      </c>
      <c r="C17" s="35">
        <v>79368</v>
      </c>
      <c r="D17" s="35" t="s">
        <v>8</v>
      </c>
      <c r="E17" s="17" t="s">
        <v>9</v>
      </c>
      <c r="F17" s="35">
        <v>14641</v>
      </c>
      <c r="G17" s="38">
        <v>1416</v>
      </c>
      <c r="H17" s="38">
        <v>378.15</v>
      </c>
      <c r="I17" s="41">
        <v>372099.6</v>
      </c>
    </row>
    <row r="18" spans="2:9" ht="18" customHeight="1" thickBot="1" x14ac:dyDescent="0.3">
      <c r="B18" s="37"/>
      <c r="C18" s="37"/>
      <c r="D18" s="37"/>
      <c r="E18" s="13" t="s">
        <v>7</v>
      </c>
      <c r="F18" s="37"/>
      <c r="G18" s="40"/>
      <c r="H18" s="40"/>
      <c r="I18" s="41"/>
    </row>
    <row r="19" spans="2:9" x14ac:dyDescent="0.25">
      <c r="B19" s="35">
        <v>4</v>
      </c>
      <c r="C19" s="35">
        <v>82494</v>
      </c>
      <c r="D19" s="17" t="s">
        <v>10</v>
      </c>
      <c r="E19" s="35" t="s">
        <v>7</v>
      </c>
      <c r="F19" s="35">
        <v>717</v>
      </c>
      <c r="G19" s="38">
        <v>43</v>
      </c>
      <c r="H19" s="38">
        <v>542.34</v>
      </c>
      <c r="I19" s="41">
        <v>23320.62</v>
      </c>
    </row>
    <row r="20" spans="2:9" x14ac:dyDescent="0.25">
      <c r="B20" s="36"/>
      <c r="C20" s="36"/>
      <c r="D20" s="17" t="s">
        <v>11</v>
      </c>
      <c r="E20" s="36"/>
      <c r="F20" s="36"/>
      <c r="G20" s="39"/>
      <c r="H20" s="39"/>
      <c r="I20" s="41"/>
    </row>
    <row r="21" spans="2:9" ht="15.75" thickBot="1" x14ac:dyDescent="0.3">
      <c r="B21" s="37"/>
      <c r="C21" s="37"/>
      <c r="D21" s="13" t="s">
        <v>12</v>
      </c>
      <c r="E21" s="37"/>
      <c r="F21" s="37"/>
      <c r="G21" s="40"/>
      <c r="H21" s="40"/>
      <c r="I21" s="41"/>
    </row>
    <row r="22" spans="2:9" ht="27" customHeight="1" x14ac:dyDescent="0.25">
      <c r="B22" s="35">
        <v>5</v>
      </c>
      <c r="C22" s="35">
        <v>83428</v>
      </c>
      <c r="D22" s="35" t="s">
        <v>13</v>
      </c>
      <c r="E22" s="35" t="s">
        <v>7</v>
      </c>
      <c r="F22" s="35">
        <v>2000</v>
      </c>
      <c r="G22" s="38">
        <v>283</v>
      </c>
      <c r="H22" s="38">
        <v>527.41</v>
      </c>
      <c r="I22" s="41">
        <v>149257.03</v>
      </c>
    </row>
    <row r="23" spans="2:9" x14ac:dyDescent="0.25">
      <c r="B23" s="36"/>
      <c r="C23" s="36"/>
      <c r="D23" s="36"/>
      <c r="E23" s="36"/>
      <c r="F23" s="36"/>
      <c r="G23" s="39"/>
      <c r="H23" s="39"/>
      <c r="I23" s="44"/>
    </row>
    <row r="24" spans="2:9" ht="27" customHeight="1" x14ac:dyDescent="0.25">
      <c r="B24" s="46">
        <v>6</v>
      </c>
      <c r="C24" s="47">
        <v>83656</v>
      </c>
      <c r="D24" s="47" t="s">
        <v>14</v>
      </c>
      <c r="E24" s="47" t="s">
        <v>7</v>
      </c>
      <c r="F24" s="47">
        <v>556</v>
      </c>
      <c r="G24" s="48">
        <v>183</v>
      </c>
      <c r="H24" s="48">
        <v>542.34</v>
      </c>
      <c r="I24" s="49">
        <v>97078.86</v>
      </c>
    </row>
    <row r="25" spans="2:9" x14ac:dyDescent="0.25">
      <c r="B25" s="50"/>
      <c r="C25" s="51"/>
      <c r="D25" s="51"/>
      <c r="E25" s="51"/>
      <c r="F25" s="51"/>
      <c r="G25" s="52"/>
      <c r="H25" s="52"/>
      <c r="I25" s="49"/>
    </row>
    <row r="26" spans="2:9" x14ac:dyDescent="0.25">
      <c r="B26" s="36">
        <v>7</v>
      </c>
      <c r="C26" s="36">
        <v>83997</v>
      </c>
      <c r="D26" s="17" t="s">
        <v>15</v>
      </c>
      <c r="E26" s="36" t="s">
        <v>7</v>
      </c>
      <c r="F26" s="36">
        <v>3951</v>
      </c>
      <c r="G26" s="39">
        <v>487</v>
      </c>
      <c r="H26" s="39">
        <v>507.51</v>
      </c>
      <c r="I26" s="45">
        <v>247157.37</v>
      </c>
    </row>
    <row r="27" spans="2:9" x14ac:dyDescent="0.25">
      <c r="B27" s="36"/>
      <c r="C27" s="36"/>
      <c r="D27" s="17" t="s">
        <v>16</v>
      </c>
      <c r="E27" s="36"/>
      <c r="F27" s="36"/>
      <c r="G27" s="39"/>
      <c r="H27" s="39"/>
      <c r="I27" s="41"/>
    </row>
    <row r="28" spans="2:9" ht="30.75" thickBot="1" x14ac:dyDescent="0.3">
      <c r="B28" s="37"/>
      <c r="C28" s="37"/>
      <c r="D28" s="13" t="s">
        <v>17</v>
      </c>
      <c r="E28" s="37"/>
      <c r="F28" s="37"/>
      <c r="G28" s="40"/>
      <c r="H28" s="40"/>
      <c r="I28" s="41"/>
    </row>
    <row r="29" spans="2:9" x14ac:dyDescent="0.25">
      <c r="B29" s="35">
        <v>8</v>
      </c>
      <c r="C29" s="35">
        <v>87278</v>
      </c>
      <c r="D29" s="35" t="s">
        <v>18</v>
      </c>
      <c r="E29" s="35" t="s">
        <v>7</v>
      </c>
      <c r="F29" s="35">
        <v>640</v>
      </c>
      <c r="G29" s="38">
        <v>640</v>
      </c>
      <c r="H29" s="38">
        <v>288.58</v>
      </c>
      <c r="I29" s="41">
        <v>184691.20000000001</v>
      </c>
    </row>
    <row r="30" spans="2:9" ht="15.75" thickBot="1" x14ac:dyDescent="0.3">
      <c r="B30" s="37"/>
      <c r="C30" s="37"/>
      <c r="D30" s="37"/>
      <c r="E30" s="37"/>
      <c r="F30" s="37"/>
      <c r="G30" s="40"/>
      <c r="H30" s="40"/>
      <c r="I30" s="41"/>
    </row>
    <row r="31" spans="2:9" x14ac:dyDescent="0.25">
      <c r="B31" s="35">
        <v>9</v>
      </c>
      <c r="C31" s="35">
        <v>87279</v>
      </c>
      <c r="D31" s="35" t="s">
        <v>19</v>
      </c>
      <c r="E31" s="35" t="s">
        <v>7</v>
      </c>
      <c r="F31" s="35">
        <v>640</v>
      </c>
      <c r="G31" s="38">
        <v>640</v>
      </c>
      <c r="H31" s="38">
        <v>288.58</v>
      </c>
      <c r="I31" s="41">
        <v>87728.320000000007</v>
      </c>
    </row>
    <row r="32" spans="2:9" ht="15.75" thickBot="1" x14ac:dyDescent="0.3">
      <c r="B32" s="37"/>
      <c r="C32" s="37"/>
      <c r="D32" s="37"/>
      <c r="E32" s="37"/>
      <c r="F32" s="37"/>
      <c r="G32" s="40"/>
      <c r="H32" s="40"/>
      <c r="I32" s="41"/>
    </row>
    <row r="33" spans="2:9" ht="18.75" customHeight="1" x14ac:dyDescent="0.25">
      <c r="B33" s="35">
        <v>10</v>
      </c>
      <c r="C33" s="35">
        <v>87280</v>
      </c>
      <c r="D33" s="35" t="s">
        <v>20</v>
      </c>
      <c r="E33" s="35" t="s">
        <v>7</v>
      </c>
      <c r="F33" s="35">
        <v>640</v>
      </c>
      <c r="G33" s="38">
        <v>52</v>
      </c>
      <c r="H33" s="38">
        <v>288.58</v>
      </c>
      <c r="I33" s="41">
        <v>8368.82</v>
      </c>
    </row>
    <row r="34" spans="2:9" ht="15.75" thickBot="1" x14ac:dyDescent="0.3">
      <c r="B34" s="37"/>
      <c r="C34" s="37"/>
      <c r="D34" s="37"/>
      <c r="E34" s="37"/>
      <c r="F34" s="37"/>
      <c r="G34" s="40"/>
      <c r="H34" s="40"/>
      <c r="I34" s="41"/>
    </row>
    <row r="35" spans="2:9" ht="30.75" customHeight="1" thickBot="1" x14ac:dyDescent="0.3">
      <c r="B35" s="12">
        <v>11</v>
      </c>
      <c r="C35" s="13">
        <v>91651</v>
      </c>
      <c r="D35" s="13" t="s">
        <v>21</v>
      </c>
      <c r="E35" s="13" t="s">
        <v>7</v>
      </c>
      <c r="F35" s="13">
        <v>728</v>
      </c>
      <c r="G35" s="20">
        <v>25</v>
      </c>
      <c r="H35" s="20">
        <v>273.66000000000003</v>
      </c>
      <c r="I35" s="19">
        <v>6841.5</v>
      </c>
    </row>
    <row r="36" spans="2:9" s="1" customFormat="1" ht="30" x14ac:dyDescent="0.25">
      <c r="B36" s="42">
        <v>12</v>
      </c>
      <c r="C36" s="42">
        <v>65364</v>
      </c>
      <c r="D36" s="21" t="s">
        <v>22</v>
      </c>
      <c r="E36" s="42" t="s">
        <v>7</v>
      </c>
      <c r="F36" s="42">
        <v>19600</v>
      </c>
      <c r="G36" s="32">
        <v>395</v>
      </c>
      <c r="H36" s="32">
        <v>223.9</v>
      </c>
      <c r="I36" s="34">
        <v>86201.5</v>
      </c>
    </row>
    <row r="37" spans="2:9" s="1" customFormat="1" ht="60.75" thickBot="1" x14ac:dyDescent="0.3">
      <c r="B37" s="43"/>
      <c r="C37" s="43"/>
      <c r="D37" s="22" t="s">
        <v>23</v>
      </c>
      <c r="E37" s="43"/>
      <c r="F37" s="43"/>
      <c r="G37" s="33"/>
      <c r="H37" s="33"/>
      <c r="I37" s="34"/>
    </row>
    <row r="38" spans="2:9" ht="30" x14ac:dyDescent="0.25">
      <c r="B38" s="35">
        <v>13</v>
      </c>
      <c r="C38" s="35">
        <v>51660</v>
      </c>
      <c r="D38" s="17" t="s">
        <v>24</v>
      </c>
      <c r="E38" s="35" t="s">
        <v>7</v>
      </c>
      <c r="F38" s="35">
        <v>800</v>
      </c>
      <c r="G38" s="38">
        <v>544</v>
      </c>
      <c r="H38" s="38">
        <v>542.34</v>
      </c>
      <c r="I38" s="41">
        <v>295032.96000000002</v>
      </c>
    </row>
    <row r="39" spans="2:9" x14ac:dyDescent="0.25">
      <c r="B39" s="36"/>
      <c r="C39" s="36"/>
      <c r="D39" s="17" t="s">
        <v>16</v>
      </c>
      <c r="E39" s="36"/>
      <c r="F39" s="36"/>
      <c r="G39" s="39"/>
      <c r="H39" s="39"/>
      <c r="I39" s="41"/>
    </row>
    <row r="40" spans="2:9" ht="30.75" thickBot="1" x14ac:dyDescent="0.3">
      <c r="B40" s="37"/>
      <c r="C40" s="37"/>
      <c r="D40" s="13" t="s">
        <v>25</v>
      </c>
      <c r="E40" s="37"/>
      <c r="F40" s="37"/>
      <c r="G40" s="40"/>
      <c r="H40" s="40"/>
      <c r="I40" s="41"/>
    </row>
    <row r="41" spans="2:9" ht="105.75" thickBot="1" x14ac:dyDescent="0.3">
      <c r="B41" s="16">
        <v>14</v>
      </c>
      <c r="C41" s="16" t="s">
        <v>26</v>
      </c>
      <c r="D41" s="23" t="s">
        <v>27</v>
      </c>
      <c r="E41" s="16" t="s">
        <v>7</v>
      </c>
      <c r="F41" s="16">
        <v>1335</v>
      </c>
      <c r="G41" s="18">
        <v>420</v>
      </c>
      <c r="H41" s="18">
        <v>532.39</v>
      </c>
      <c r="I41" s="19">
        <v>223071.41</v>
      </c>
    </row>
    <row r="42" spans="2:9" ht="45.75" thickBot="1" x14ac:dyDescent="0.3">
      <c r="B42" s="12">
        <v>15</v>
      </c>
      <c r="C42" s="13">
        <v>79917</v>
      </c>
      <c r="D42" s="13" t="s">
        <v>28</v>
      </c>
      <c r="E42" s="13" t="s">
        <v>36</v>
      </c>
      <c r="F42" s="13">
        <v>1100</v>
      </c>
      <c r="G42" s="20">
        <v>50</v>
      </c>
      <c r="H42" s="20">
        <f t="shared" ref="H42:H43" si="0">I42/G42</f>
        <v>358.24</v>
      </c>
      <c r="I42" s="19">
        <v>17912</v>
      </c>
    </row>
    <row r="43" spans="2:9" ht="30.75" thickBot="1" x14ac:dyDescent="0.3">
      <c r="B43" s="12">
        <v>16</v>
      </c>
      <c r="C43" s="13">
        <v>79919</v>
      </c>
      <c r="D43" s="13" t="s">
        <v>29</v>
      </c>
      <c r="E43" s="13" t="s">
        <v>36</v>
      </c>
      <c r="F43" s="13">
        <v>886</v>
      </c>
      <c r="G43" s="20">
        <v>33</v>
      </c>
      <c r="H43" s="24">
        <f t="shared" si="0"/>
        <v>358.24242424242425</v>
      </c>
      <c r="I43" s="19">
        <v>11822</v>
      </c>
    </row>
    <row r="44" spans="2:9" ht="30.75" thickBot="1" x14ac:dyDescent="0.3">
      <c r="B44" s="12">
        <v>17</v>
      </c>
      <c r="C44" s="13">
        <v>79920</v>
      </c>
      <c r="D44" s="13" t="s">
        <v>30</v>
      </c>
      <c r="E44" s="13" t="s">
        <v>38</v>
      </c>
      <c r="F44" s="13">
        <v>1159</v>
      </c>
      <c r="G44" s="20">
        <v>16</v>
      </c>
      <c r="H44" s="24">
        <v>358.24</v>
      </c>
      <c r="I44" s="19">
        <v>5732</v>
      </c>
    </row>
    <row r="45" spans="2:9" ht="60.75" thickBot="1" x14ac:dyDescent="0.3">
      <c r="B45" s="12">
        <v>18</v>
      </c>
      <c r="C45" s="13">
        <v>78838</v>
      </c>
      <c r="D45" s="13" t="s">
        <v>31</v>
      </c>
      <c r="E45" s="13" t="s">
        <v>37</v>
      </c>
      <c r="F45" s="13">
        <v>2723</v>
      </c>
      <c r="G45" s="20">
        <v>7</v>
      </c>
      <c r="H45" s="24">
        <v>363.22</v>
      </c>
      <c r="I45" s="19">
        <v>2543</v>
      </c>
    </row>
    <row r="46" spans="2:9" ht="47.25" customHeight="1" thickBot="1" x14ac:dyDescent="0.3">
      <c r="B46" s="30" t="s">
        <v>33</v>
      </c>
      <c r="C46" s="31"/>
      <c r="D46" s="31"/>
      <c r="E46" s="31"/>
      <c r="F46" s="31"/>
      <c r="G46" s="26">
        <f>G45+G44+G43+G42+G41+G38+G36+G35+G33+G31+G29+G26+G24+G22+G19+G17+G15+G14</f>
        <v>7544</v>
      </c>
      <c r="H46" s="25" t="s">
        <v>32</v>
      </c>
      <c r="I46" s="27">
        <f>SUM(I14:I45)</f>
        <v>2930538.9100000006</v>
      </c>
    </row>
    <row r="47" spans="2:9" ht="15.75" x14ac:dyDescent="0.25">
      <c r="B47" s="28"/>
      <c r="C47" s="28"/>
      <c r="D47" s="28"/>
      <c r="E47" s="28"/>
      <c r="F47" s="28"/>
      <c r="G47" s="28"/>
      <c r="H47" s="28"/>
      <c r="I47" s="28"/>
    </row>
    <row r="48" spans="2:9" ht="15.75" x14ac:dyDescent="0.25">
      <c r="B48" s="29" t="s">
        <v>47</v>
      </c>
      <c r="C48" s="28"/>
      <c r="D48" s="28"/>
      <c r="E48" s="28"/>
      <c r="F48" s="28"/>
      <c r="G48" s="28"/>
      <c r="H48" s="28"/>
      <c r="I48" s="28"/>
    </row>
  </sheetData>
  <mergeCells count="83">
    <mergeCell ref="I15:I16"/>
    <mergeCell ref="B17:B18"/>
    <mergeCell ref="C17:C18"/>
    <mergeCell ref="D17:D18"/>
    <mergeCell ref="F17:F18"/>
    <mergeCell ref="G17:G18"/>
    <mergeCell ref="H17:H18"/>
    <mergeCell ref="I17:I18"/>
    <mergeCell ref="B15:B16"/>
    <mergeCell ref="C15:C16"/>
    <mergeCell ref="D15:D16"/>
    <mergeCell ref="F15:F16"/>
    <mergeCell ref="G15:G16"/>
    <mergeCell ref="H15:H16"/>
    <mergeCell ref="I19:I21"/>
    <mergeCell ref="B22:B23"/>
    <mergeCell ref="C22:C23"/>
    <mergeCell ref="D22:D23"/>
    <mergeCell ref="E22:E23"/>
    <mergeCell ref="F22:F23"/>
    <mergeCell ref="G22:G23"/>
    <mergeCell ref="H22:H23"/>
    <mergeCell ref="I22:I23"/>
    <mergeCell ref="B19:B21"/>
    <mergeCell ref="C19:C21"/>
    <mergeCell ref="E19:E21"/>
    <mergeCell ref="F19:F21"/>
    <mergeCell ref="G19:G21"/>
    <mergeCell ref="H19:H21"/>
    <mergeCell ref="H24:H25"/>
    <mergeCell ref="I24:I25"/>
    <mergeCell ref="B26:B28"/>
    <mergeCell ref="C26:C28"/>
    <mergeCell ref="E26:E28"/>
    <mergeCell ref="F26:F28"/>
    <mergeCell ref="G26:G28"/>
    <mergeCell ref="H26:H28"/>
    <mergeCell ref="I26:I28"/>
    <mergeCell ref="B24:B25"/>
    <mergeCell ref="C24:C25"/>
    <mergeCell ref="D24:D25"/>
    <mergeCell ref="E24:E25"/>
    <mergeCell ref="F24:F25"/>
    <mergeCell ref="G24:G25"/>
    <mergeCell ref="H29:H30"/>
    <mergeCell ref="I29:I30"/>
    <mergeCell ref="B31:B32"/>
    <mergeCell ref="C31:C32"/>
    <mergeCell ref="D31:D32"/>
    <mergeCell ref="E31:E32"/>
    <mergeCell ref="F31:F32"/>
    <mergeCell ref="G31:G32"/>
    <mergeCell ref="H31:H32"/>
    <mergeCell ref="I31:I32"/>
    <mergeCell ref="B29:B30"/>
    <mergeCell ref="C29:C30"/>
    <mergeCell ref="D29:D30"/>
    <mergeCell ref="E29:E30"/>
    <mergeCell ref="F29:F30"/>
    <mergeCell ref="G29:G30"/>
    <mergeCell ref="H33:H34"/>
    <mergeCell ref="I33:I34"/>
    <mergeCell ref="B33:B34"/>
    <mergeCell ref="C33:C34"/>
    <mergeCell ref="D33:D34"/>
    <mergeCell ref="E33:E34"/>
    <mergeCell ref="F33:F34"/>
    <mergeCell ref="G33:G34"/>
    <mergeCell ref="B46:F46"/>
    <mergeCell ref="H36:H37"/>
    <mergeCell ref="I36:I37"/>
    <mergeCell ref="B38:B40"/>
    <mergeCell ref="C38:C40"/>
    <mergeCell ref="E38:E40"/>
    <mergeCell ref="F38:F40"/>
    <mergeCell ref="G38:G40"/>
    <mergeCell ref="H38:H40"/>
    <mergeCell ref="I38:I40"/>
    <mergeCell ref="B36:B37"/>
    <mergeCell ref="C36:C37"/>
    <mergeCell ref="E36:E37"/>
    <mergeCell ref="F36:F37"/>
    <mergeCell ref="G36:G37"/>
  </mergeCells>
  <pageMargins left="1" right="1" top="1" bottom="1" header="0.5" footer="0.5"/>
  <pageSetup paperSize="9" scale="8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Foi de lucru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Maria-Nicoleta BRETFELEAN</dc:creator>
  <cp:lastModifiedBy>12</cp:lastModifiedBy>
  <cp:lastPrinted>2025-05-06T07:40:07Z</cp:lastPrinted>
  <dcterms:created xsi:type="dcterms:W3CDTF">2015-06-05T18:17:20Z</dcterms:created>
  <dcterms:modified xsi:type="dcterms:W3CDTF">2025-05-06T07:41:51Z</dcterms:modified>
</cp:coreProperties>
</file>